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pernik.local\pliki\wspolny\NSL\POSTĘPOWANIA DO 130 000\W TOKU\PRZED OTWARCIEM\APT.44.2025 UTENSYLIA RECEPTUROWE\"/>
    </mc:Choice>
  </mc:AlternateContent>
  <xr:revisionPtr revIDLastSave="0" documentId="13_ncr:1_{56DF0FEF-AC08-4E8B-AF4B-BE8FA518793A}" xr6:coauthVersionLast="47" xr6:coauthVersionMax="47" xr10:uidLastSave="{00000000-0000-0000-0000-000000000000}"/>
  <bookViews>
    <workbookView xWindow="-120" yWindow="-120" windowWidth="29040" windowHeight="15720" tabRatio="658" xr2:uid="{00000000-000D-0000-FFFF-FFFF00000000}"/>
  </bookViews>
  <sheets>
    <sheet name="Arkusz1" sheetId="2" r:id="rId1"/>
    <sheet name="Arkusz2" sheetId="34" r:id="rId2"/>
    <sheet name="Arkusz3" sheetId="35" r:id="rId3"/>
  </sheets>
  <definedNames>
    <definedName name="_Hlk164945938" localSheetId="0">Arkusz1!#REF!</definedName>
    <definedName name="_xlnm.Print_Area" localSheetId="0">Arkusz1!$A$1:$N$71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2" l="1"/>
  <c r="G64" i="2"/>
  <c r="I63" i="2"/>
  <c r="G63" i="2"/>
  <c r="I50" i="2"/>
  <c r="G50" i="2"/>
  <c r="I29" i="2"/>
  <c r="G29" i="2"/>
</calcChain>
</file>

<file path=xl/sharedStrings.xml><?xml version="1.0" encoding="utf-8"?>
<sst xmlns="http://schemas.openxmlformats.org/spreadsheetml/2006/main" count="148" uniqueCount="110">
  <si>
    <t>Pakiet</t>
  </si>
  <si>
    <t>L.P.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</si>
  <si>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</si>
  <si>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</si>
  <si>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</si>
  <si>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</si>
  <si>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</si>
  <si>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</si>
  <si>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</si>
  <si>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</si>
  <si>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</si>
  <si>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</si>
  <si>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Nr katalogowy</t>
  </si>
  <si>
    <t>5.</t>
  </si>
  <si>
    <t>szt.</t>
  </si>
  <si>
    <t>12.</t>
  </si>
  <si>
    <t>13.</t>
  </si>
  <si>
    <t>Opis asortymentu</t>
  </si>
  <si>
    <t>j.m.</t>
  </si>
  <si>
    <t xml:space="preserve">Ilość </t>
  </si>
  <si>
    <t>Cena jednostkowa netto PLN</t>
  </si>
  <si>
    <t xml:space="preserve">  Wartość netto w PLN</t>
  </si>
  <si>
    <t xml:space="preserve"> VAT 
[%]</t>
  </si>
  <si>
    <t xml:space="preserve"> Wartość brutto w PLN </t>
  </si>
  <si>
    <t>Producent</t>
  </si>
  <si>
    <t>Nazwa handlowa</t>
  </si>
  <si>
    <t>UWAGI</t>
  </si>
  <si>
    <t>Suma końcowa</t>
  </si>
  <si>
    <t xml:space="preserve"> Suma</t>
  </si>
  <si>
    <t>Butelka szklana 1000 ml</t>
  </si>
  <si>
    <t>Nakrętka pasujaca do butelki szklanej na 1000 ml</t>
  </si>
  <si>
    <t>Butelka plastikowa z nakrętką 500 ml niejałowa</t>
  </si>
  <si>
    <t>Butelka plastikowa z nakrętką 250 ml niejałowa</t>
  </si>
  <si>
    <t>Butelka plastikowa z nakrętką 150 ml niejałowa</t>
  </si>
  <si>
    <t>Butelka plastikowa z nakrętką 100 ml niejałowa</t>
  </si>
  <si>
    <t>Pudełko apteczne 100g/125 ml niejałowe</t>
  </si>
  <si>
    <t>Pudełko apteczne 200g/220 ml niejałowe</t>
  </si>
  <si>
    <t>Pudełko apteczne 500g niejałowe</t>
  </si>
  <si>
    <t>Butelka z zakraplaczem 10 ml plastikowa  niejałowa</t>
  </si>
  <si>
    <t>Butelka z zakraplaczem 30 ml plastikowa niejałowa</t>
  </si>
  <si>
    <t>Torebki recepturowe białe „wewnętrzne” 120x170mm</t>
  </si>
  <si>
    <t>Torebki  recepturowe pomarańczowe „zewnętrzne” 120x170mm</t>
  </si>
  <si>
    <t>Etykieta samoprzylepna „przechowywać w temp. od do”</t>
  </si>
  <si>
    <t>Etykieta samoprzylepna „chronić od światła”</t>
  </si>
  <si>
    <t>Etykieta samoprzylepna „Zmieszać przed użyciem” – pomarańczowa</t>
  </si>
  <si>
    <t>Etykieta samoprzylepna „zmieszać przed użyciem” – biała</t>
  </si>
  <si>
    <t>Etykieta samoprzylepna „trucizna” z trupią główką</t>
  </si>
  <si>
    <t>Klisza do usuwania resztek maści z tub lub moździerzy</t>
  </si>
  <si>
    <t>Zlewka szklana niskia z podziałką i wylewem 25ml</t>
  </si>
  <si>
    <t>Zlewka szklana niska z podziałką i wylewem 400ml</t>
  </si>
  <si>
    <t>Zlewka szklana niska z podziałką i wylewem 600ml</t>
  </si>
  <si>
    <t>Podkładki pergaminowe 7,5cm</t>
  </si>
  <si>
    <t>Podkładki pergaminowe 10cm</t>
  </si>
  <si>
    <t>Podkładki pergaminowe 12cm</t>
  </si>
  <si>
    <t>Pojemniki do miksera recepturowego 500/600 ml umożliwiające przygotowanie leku bezpośrednio w tubie. Ruchome dno gwarantuje precyzyjne i higieniczne odpowiednie dozowanie leku przez pacjenta.</t>
  </si>
  <si>
    <t>op. 100 szt.</t>
  </si>
  <si>
    <t>op. 640 szt.</t>
  </si>
  <si>
    <t xml:space="preserve">op. </t>
  </si>
  <si>
    <t>op. 325 szt.</t>
  </si>
  <si>
    <t>opakowanie zbiorcze</t>
  </si>
  <si>
    <t xml:space="preserve">op. 1 szt. </t>
  </si>
  <si>
    <t>Tuby do miksera recepturowego typu fagronlab, niejałowe na 100 ml</t>
  </si>
  <si>
    <t>Złączka łącząca gwinty otworów do odmierzania dwóch tub 15-1000ml</t>
  </si>
  <si>
    <t>Złączka łącząca gwinty otworów do odmierzania dwóch tub 2000 ml</t>
  </si>
  <si>
    <t>Przyrząd umożliwiający przygotowywanie partii produktów w systemie zamkniętym, zapewniający rozdozowanie i przechowywanie maści, emulsji, żeli w warunkach wolnych od zanieczyszczeń 300-2000 ml</t>
  </si>
  <si>
    <t>Tuby do miksera recepturowego typu fagronlab, niejałowe na 200 ml</t>
  </si>
  <si>
    <t>Tuby do miksera recepturowego typu fagronlab, niejałowe na 500 ml</t>
  </si>
  <si>
    <t>Tuby do miksera recepturowego typu fagronlab, niejałowe na 1000 ml</t>
  </si>
  <si>
    <t>Tuby do miksera recepturowego typu fagronlab, niejałowe na 2000 ml</t>
  </si>
  <si>
    <t>Wieczko na pud.1000ml</t>
  </si>
  <si>
    <t>Wieczko na pud.2000ml</t>
  </si>
  <si>
    <t>Denko do pud.1000ml</t>
  </si>
  <si>
    <t>Denko do pud.2000ml</t>
  </si>
  <si>
    <t>Mieszadło stałe 100 do tub 100/140 ø 57 mm</t>
  </si>
  <si>
    <t>Mieszadło stałe 200 do tub 200/280 ø 57 mm</t>
  </si>
  <si>
    <t>Mieszadło stałe 500 do tub 500/600 ø 80 mm</t>
  </si>
  <si>
    <t>Mieszadło stałe 1000 do tub 1 000 ml ø 105 mm</t>
  </si>
  <si>
    <t>Mieszadło stałe 2000 do tub 2 000 ml ø 148 mm</t>
  </si>
  <si>
    <t>Trzpienie mieszadeł jednorazowych dostosowane do tub o pojemności 15-100 ml</t>
  </si>
  <si>
    <t>Tuby do miksera recepturowego jałowe 100 ml</t>
  </si>
  <si>
    <t>Pojemnik - tuba typu Eprus 100/140ml</t>
  </si>
  <si>
    <t>Pojemnik - tuba bez tłoka typu Eprus 300/390ml</t>
  </si>
  <si>
    <t>Mieszadło stałe, wielokrotnego użytku, do stosowania w tubach typu eprus 100ml</t>
  </si>
  <si>
    <t>Mieszadło stałe, wielokrotnego użytku, do stosowania w tubach typu eprus 300 ml</t>
  </si>
  <si>
    <t>Mieszadło stałe, wielokrotnego użytku, do stosowania w tubach typu eprus 500 ml</t>
  </si>
  <si>
    <t>Trzpień wielokrotnego użycia, wykonany z tytanu. Stosowany z jednorazowymi mieszadłami  do pojemników od 15/28 -100/140 ml</t>
  </si>
  <si>
    <t>Pojemnik - tuba jałowa typu Eprus 100/140 ml x 1 szt.</t>
  </si>
  <si>
    <t>Puszka sterylizacyjna typ PSG do sterylizacji suchej, przeznaczona do sterylizacji i sterylnego przechowywania narzędzi medycznych i utensyliów recepturowych</t>
  </si>
  <si>
    <t xml:space="preserve">Pompka do przetłaczania maści umożliwiająca przygotowanie większych ilości maści i przetłaczanie ich do małych pojemników </t>
  </si>
  <si>
    <t>Wskaźnik służący do mikrobiologicznej oceny skuteczności sterylizacji w suchym, gorącym powietrzu, w postaci krążka bibuły nasyconego zawiesiną niepatogennych, standardowych, wysokoodpornych przetrwalników szczepu Bacillus Subtilis.</t>
  </si>
  <si>
    <t>Test wieloparametrowy do sterylizacji suchym gorącym powietrzem, paski do sprawdzania suszarki</t>
  </si>
  <si>
    <t>op. 10 szt.</t>
  </si>
  <si>
    <t xml:space="preserve">op. 5 szt. </t>
  </si>
  <si>
    <t>op. 2 szt.</t>
  </si>
  <si>
    <t>op. 8 szt.</t>
  </si>
  <si>
    <t>op. 4 szt.</t>
  </si>
  <si>
    <t>op. 3 szt.</t>
  </si>
  <si>
    <t>op. 1 szt.</t>
  </si>
  <si>
    <t>op. 3szt.</t>
  </si>
  <si>
    <t>op. 2szt.</t>
  </si>
  <si>
    <t>op. 5 szt.</t>
  </si>
  <si>
    <t xml:space="preserve"> szt.</t>
  </si>
  <si>
    <t xml:space="preserve">  szt. </t>
  </si>
  <si>
    <t xml:space="preserve">op. 2 szt. </t>
  </si>
  <si>
    <t xml:space="preserve"> szt. </t>
  </si>
  <si>
    <t xml:space="preserve">op. 4 szt. </t>
  </si>
  <si>
    <t xml:space="preserve">op. 25 szt. </t>
  </si>
  <si>
    <t>1.W pakiecie 2 zamawiający wymaga aby wszystkie utensylia były kompatybilne z unquatorem FagronLab</t>
  </si>
  <si>
    <t>2. W pakiecie 3 zamawiający wymaga aby wszystkie utensylia były kompatybilne z unquatorem Eprus</t>
  </si>
  <si>
    <r>
      <t>Pojemnik - tuba bez tłoka typu</t>
    </r>
    <r>
      <rPr>
        <sz val="10"/>
        <color indexed="10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 xml:space="preserve"> Eprus 500/600ml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</si>
</sst>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\ #,##0.00&quot; zł &quot;;\-#,##0.00&quot; zł &quot;;&quot; -&quot;#&quot; zł &quot;;@\ "/>
    <numFmt numFmtId="166" formatCode="_-* #,##0.00\ [$zł-415]_-;\-* #,##0.00\ [$zł-415]_-;_-* \-??\ [$zł-415]_-;_-@_-"/>
    <numFmt numFmtId="167" formatCode="#,##0.00&quot;      &quot;;\-#,##0.00&quot;      &quot;;&quot; -&quot;#&quot;      &quot;;@\ "/>
    <numFmt numFmtId="168" formatCode="\ #,##0.00&quot;      &quot;;\-#,##0.00&quot;      &quot;;&quot; -&quot;#&quot;      &quot;;@\ "/>
    <numFmt numFmtId="169" formatCode="#,##0.00\ [$zł-415];[Red]\-#,##0.00\ [$zł-415]"/>
    <numFmt numFmtId="170" formatCode="#,##0.00&quot; zł&quot;"/>
    <numFmt numFmtId="171" formatCode="[$€-2]\ #,##0.00"/>
  </numFmts>
  <fonts count="29"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charset val="238"/>
    </font>
    <font>
      <sz val="10"/>
      <color indexed="8"/>
      <name val="Arial CE1"/>
      <charset val="238"/>
    </font>
    <font>
      <sz val="10"/>
      <name val="Arial CE"/>
      <family val="2"/>
      <charset val="238"/>
    </font>
    <font>
      <sz val="10"/>
      <name val="Arial1"/>
      <charset val="238"/>
    </font>
    <font>
      <b/>
      <i/>
      <sz val="16"/>
      <color indexed="8"/>
      <name val="Calibri"/>
      <family val="2"/>
      <charset val="238"/>
    </font>
    <font>
      <b/>
      <i/>
      <u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sz val="10"/>
      <color rgb="FFC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D9D9D9"/>
        <bgColor rgb="FFFDEADA"/>
      </patternFill>
    </fill>
    <fill>
      <patternFill patternType="solid">
        <fgColor theme="0"/>
        <bgColor rgb="FFFDEADA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8" fontId="2" fillId="0" borderId="0"/>
    <xf numFmtId="168" fontId="3" fillId="0" borderId="0"/>
    <xf numFmtId="168" fontId="2" fillId="0" borderId="0"/>
    <xf numFmtId="168" fontId="2" fillId="0" borderId="0"/>
    <xf numFmtId="168" fontId="2" fillId="0" borderId="0"/>
    <xf numFmtId="167" fontId="6" fillId="0" borderId="0"/>
    <xf numFmtId="0" fontId="13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10" fillId="0" borderId="0"/>
    <xf numFmtId="49" fontId="10" fillId="0" borderId="0"/>
    <xf numFmtId="0" fontId="2" fillId="0" borderId="0"/>
    <xf numFmtId="0" fontId="3" fillId="0" borderId="0"/>
    <xf numFmtId="0" fontId="1" fillId="0" borderId="0" applyBorder="0"/>
    <xf numFmtId="0" fontId="12" fillId="0" borderId="0"/>
    <xf numFmtId="0" fontId="11" fillId="0" borderId="0"/>
    <xf numFmtId="0" fontId="5" fillId="0" borderId="0"/>
    <xf numFmtId="0" fontId="10" fillId="0" borderId="0" applyNumberFormat="0" applyFont="0" applyFill="0" applyBorder="0" applyAlignment="0" applyProtection="0">
      <alignment vertical="top"/>
    </xf>
    <xf numFmtId="0" fontId="21" fillId="0" borderId="0"/>
    <xf numFmtId="0" fontId="2" fillId="0" borderId="0"/>
    <xf numFmtId="0" fontId="3" fillId="0" borderId="0"/>
    <xf numFmtId="0" fontId="16" fillId="0" borderId="0"/>
    <xf numFmtId="0" fontId="16" fillId="0" borderId="0"/>
    <xf numFmtId="0" fontId="4" fillId="0" borderId="0" applyNumberFormat="0" applyBorder="0" applyProtection="0"/>
    <xf numFmtId="0" fontId="16" fillId="0" borderId="0"/>
    <xf numFmtId="0" fontId="16" fillId="0" borderId="0"/>
    <xf numFmtId="0" fontId="16" fillId="0" borderId="0"/>
    <xf numFmtId="0" fontId="10" fillId="0" borderId="0"/>
    <xf numFmtId="0" fontId="2" fillId="0" borderId="0"/>
    <xf numFmtId="0" fontId="10" fillId="0" borderId="0"/>
    <xf numFmtId="0" fontId="16" fillId="0" borderId="0"/>
    <xf numFmtId="0" fontId="20" fillId="0" borderId="0"/>
    <xf numFmtId="0" fontId="2" fillId="0" borderId="0"/>
    <xf numFmtId="0" fontId="16" fillId="0" borderId="0"/>
    <xf numFmtId="0" fontId="8" fillId="0" borderId="0"/>
    <xf numFmtId="169" fontId="8" fillId="0" borderId="0"/>
    <xf numFmtId="164" fontId="2" fillId="0" borderId="0" applyFill="0" applyBorder="0" applyAlignment="0" applyProtection="0"/>
    <xf numFmtId="165" fontId="2" fillId="0" borderId="0"/>
    <xf numFmtId="165" fontId="2" fillId="0" borderId="0"/>
    <xf numFmtId="44" fontId="10" fillId="0" borderId="0" applyFont="0" applyFill="0" applyBorder="0" applyAlignment="0" applyProtection="0"/>
    <xf numFmtId="165" fontId="3" fillId="0" borderId="0"/>
    <xf numFmtId="165" fontId="2" fillId="0" borderId="0"/>
    <xf numFmtId="44" fontId="10" fillId="0" borderId="0" applyFont="0" applyFill="0" applyBorder="0" applyAlignment="0" applyProtection="0"/>
    <xf numFmtId="165" fontId="2" fillId="0" borderId="0"/>
    <xf numFmtId="44" fontId="10" fillId="0" borderId="0" applyFont="0" applyFill="0" applyBorder="0" applyAlignment="0" applyProtection="0"/>
    <xf numFmtId="165" fontId="2" fillId="0" borderId="0"/>
  </cellStyleXfs>
  <cellXfs count="56">
    <xf numFmtId="0" fontId="0" fillId="0" borderId="0" xfId="0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2" fillId="3" borderId="1" xfId="35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2" fillId="3" borderId="2" xfId="35" applyFont="1" applyFill="1" applyBorder="1" applyAlignment="1">
      <alignment horizontal="center" vertical="center" wrapText="1"/>
    </xf>
    <xf numFmtId="0" fontId="22" fillId="3" borderId="3" xfId="35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center" vertical="center" wrapText="1"/>
    </xf>
    <xf numFmtId="9" fontId="24" fillId="5" borderId="1" xfId="0" applyNumberFormat="1" applyFont="1" applyFill="1" applyBorder="1" applyAlignment="1">
      <alignment horizontal="center" vertical="center"/>
    </xf>
    <xf numFmtId="9" fontId="24" fillId="5" borderId="8" xfId="0" applyNumberFormat="1" applyFont="1" applyFill="1" applyBorder="1" applyAlignment="1">
      <alignment horizontal="center" vertical="center"/>
    </xf>
    <xf numFmtId="166" fontId="22" fillId="4" borderId="3" xfId="26" applyNumberFormat="1" applyFont="1" applyFill="1" applyBorder="1" applyAlignment="1">
      <alignment horizontal="center" vertical="center" wrapText="1"/>
    </xf>
    <xf numFmtId="0" fontId="22" fillId="4" borderId="3" xfId="3" applyNumberFormat="1" applyFont="1" applyFill="1" applyBorder="1" applyAlignment="1">
      <alignment horizontal="center" vertical="center" wrapText="1"/>
    </xf>
    <xf numFmtId="169" fontId="22" fillId="4" borderId="3" xfId="40" applyNumberFormat="1" applyFont="1" applyFill="1" applyBorder="1" applyAlignment="1">
      <alignment horizontal="center" vertical="center" wrapText="1"/>
    </xf>
    <xf numFmtId="169" fontId="22" fillId="4" borderId="3" xfId="0" applyNumberFormat="1" applyFont="1" applyFill="1" applyBorder="1" applyAlignment="1">
      <alignment horizontal="center" vertical="center" wrapText="1"/>
    </xf>
    <xf numFmtId="9" fontId="22" fillId="4" borderId="3" xfId="0" applyNumberFormat="1" applyFont="1" applyFill="1" applyBorder="1" applyAlignment="1">
      <alignment horizontal="center" vertical="center" wrapText="1"/>
    </xf>
    <xf numFmtId="170" fontId="22" fillId="4" borderId="3" xfId="0" applyNumberFormat="1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22" fillId="3" borderId="5" xfId="35" applyFont="1" applyFill="1" applyBorder="1" applyAlignment="1">
      <alignment horizontal="center" vertical="center" wrapText="1"/>
    </xf>
    <xf numFmtId="1" fontId="22" fillId="4" borderId="6" xfId="0" applyNumberFormat="1" applyFont="1" applyFill="1" applyBorder="1" applyAlignment="1">
      <alignment horizontal="center" vertical="center" wrapText="1"/>
    </xf>
    <xf numFmtId="169" fontId="22" fillId="6" borderId="1" xfId="0" applyNumberFormat="1" applyFont="1" applyFill="1" applyBorder="1" applyAlignment="1">
      <alignment horizontal="right" vertical="center" wrapText="1"/>
    </xf>
    <xf numFmtId="169" fontId="24" fillId="6" borderId="1" xfId="0" applyNumberFormat="1" applyFont="1" applyFill="1" applyBorder="1" applyAlignment="1">
      <alignment horizontal="center" vertical="center"/>
    </xf>
    <xf numFmtId="9" fontId="24" fillId="6" borderId="1" xfId="0" applyNumberFormat="1" applyFont="1" applyFill="1" applyBorder="1" applyAlignment="1">
      <alignment horizontal="center" vertical="center"/>
    </xf>
    <xf numFmtId="171" fontId="24" fillId="6" borderId="1" xfId="0" applyNumberFormat="1" applyFont="1" applyFill="1" applyBorder="1" applyAlignment="1">
      <alignment horizontal="center" vertical="center"/>
    </xf>
    <xf numFmtId="171" fontId="24" fillId="6" borderId="6" xfId="0" applyNumberFormat="1" applyFont="1" applyFill="1" applyBorder="1" applyAlignment="1">
      <alignment horizontal="center" vertical="center"/>
    </xf>
    <xf numFmtId="0" fontId="18" fillId="7" borderId="0" xfId="0" applyFont="1" applyFill="1"/>
    <xf numFmtId="0" fontId="14" fillId="8" borderId="5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vertical="center" wrapText="1"/>
    </xf>
    <xf numFmtId="164" fontId="15" fillId="7" borderId="1" xfId="39" applyFont="1" applyFill="1" applyBorder="1" applyAlignment="1">
      <alignment horizontal="center" vertical="center"/>
    </xf>
    <xf numFmtId="164" fontId="15" fillId="7" borderId="6" xfId="39" applyFont="1" applyFill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9" fontId="25" fillId="5" borderId="1" xfId="0" applyNumberFormat="1" applyFont="1" applyFill="1" applyBorder="1" applyAlignment="1">
      <alignment horizontal="center" vertical="center"/>
    </xf>
    <xf numFmtId="169" fontId="25" fillId="5" borderId="8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wrapText="1"/>
    </xf>
    <xf numFmtId="0" fontId="1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center"/>
    </xf>
    <xf numFmtId="0" fontId="24" fillId="7" borderId="1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horizontal="left" vertical="center" wrapText="1"/>
    </xf>
    <xf numFmtId="171" fontId="24" fillId="5" borderId="8" xfId="0" applyNumberFormat="1" applyFont="1" applyFill="1" applyBorder="1" applyAlignment="1">
      <alignment horizontal="center" vertical="center"/>
    </xf>
    <xf numFmtId="171" fontId="24" fillId="5" borderId="9" xfId="0" applyNumberFormat="1" applyFont="1" applyFill="1" applyBorder="1" applyAlignment="1">
      <alignment horizontal="center" vertical="center"/>
    </xf>
    <xf numFmtId="169" fontId="22" fillId="5" borderId="5" xfId="0" applyNumberFormat="1" applyFont="1" applyFill="1" applyBorder="1" applyAlignment="1">
      <alignment horizontal="right" vertical="center" wrapText="1"/>
    </xf>
    <xf numFmtId="169" fontId="22" fillId="5" borderId="1" xfId="0" applyNumberFormat="1" applyFont="1" applyFill="1" applyBorder="1" applyAlignment="1">
      <alignment horizontal="right" vertical="center" wrapText="1"/>
    </xf>
    <xf numFmtId="171" fontId="24" fillId="5" borderId="1" xfId="0" applyNumberFormat="1" applyFont="1" applyFill="1" applyBorder="1" applyAlignment="1">
      <alignment horizontal="center" vertical="center"/>
    </xf>
    <xf numFmtId="171" fontId="24" fillId="5" borderId="6" xfId="0" applyNumberFormat="1" applyFont="1" applyFill="1" applyBorder="1" applyAlignment="1">
      <alignment horizontal="center" vertical="center"/>
    </xf>
  </cellXfs>
  <cellStyles count="49">
    <cellStyle name="Currency 2" xfId="1" xr:uid="{00000000-0005-0000-0000-000000000000}"/>
    <cellStyle name="Currency 2 2" xfId="2" xr:uid="{00000000-0005-0000-0000-000001000000}"/>
    <cellStyle name="Dziesiętny 2" xfId="3" xr:uid="{00000000-0005-0000-0000-000002000000}"/>
    <cellStyle name="Dziesiętny 2 2" xfId="4" xr:uid="{00000000-0005-0000-0000-000003000000}"/>
    <cellStyle name="Dziesiętny 3" xfId="5" xr:uid="{00000000-0005-0000-0000-000004000000}"/>
    <cellStyle name="Dziesiętny 4" xfId="6" xr:uid="{00000000-0005-0000-0000-000005000000}"/>
    <cellStyle name="Dziesiętny 5" xfId="7" xr:uid="{00000000-0005-0000-0000-000006000000}"/>
    <cellStyle name="Excel Built-in Explanatory Text" xfId="8" xr:uid="{00000000-0005-0000-0000-000007000000}"/>
    <cellStyle name="Excel Built-in Normal" xfId="9" xr:uid="{00000000-0005-0000-0000-000008000000}"/>
    <cellStyle name="Heading" xfId="10" xr:uid="{00000000-0005-0000-0000-000009000000}"/>
    <cellStyle name="Heading1" xfId="11" xr:uid="{00000000-0005-0000-0000-00000A000000}"/>
    <cellStyle name="Normal 2" xfId="12" xr:uid="{00000000-0005-0000-0000-00000B000000}"/>
    <cellStyle name="Normal_INSTR_System 5cennik" xfId="13" xr:uid="{00000000-0005-0000-0000-00000C000000}"/>
    <cellStyle name="Normalny" xfId="0" builtinId="0"/>
    <cellStyle name="Normalny 2" xfId="14" xr:uid="{00000000-0005-0000-0000-00000E000000}"/>
    <cellStyle name="Normalny 2 2" xfId="15" xr:uid="{00000000-0005-0000-0000-00000F000000}"/>
    <cellStyle name="Normalny 2 2 2" xfId="16" xr:uid="{00000000-0005-0000-0000-000010000000}"/>
    <cellStyle name="Normalny 2 2 2 2" xfId="17" xr:uid="{00000000-0005-0000-0000-000011000000}"/>
    <cellStyle name="Normalny 2 2 3" xfId="18" xr:uid="{00000000-0005-0000-0000-000012000000}"/>
    <cellStyle name="Normalny 2 3" xfId="19" xr:uid="{00000000-0005-0000-0000-000013000000}"/>
    <cellStyle name="Normalny 2 3 2" xfId="20" xr:uid="{00000000-0005-0000-0000-000014000000}"/>
    <cellStyle name="Normalny 2 4" xfId="21" xr:uid="{00000000-0005-0000-0000-000015000000}"/>
    <cellStyle name="Normalny 3" xfId="22" xr:uid="{00000000-0005-0000-0000-000016000000}"/>
    <cellStyle name="Normalny 3 2" xfId="23" xr:uid="{00000000-0005-0000-0000-000017000000}"/>
    <cellStyle name="Normalny 3 2 2" xfId="24" xr:uid="{00000000-0005-0000-0000-000018000000}"/>
    <cellStyle name="Normalny 3 2 3" xfId="25" xr:uid="{00000000-0005-0000-0000-000019000000}"/>
    <cellStyle name="Normalny 3 3" xfId="26" xr:uid="{00000000-0005-0000-0000-00001A000000}"/>
    <cellStyle name="Normalny 3 3 2" xfId="27" xr:uid="{00000000-0005-0000-0000-00001B000000}"/>
    <cellStyle name="Normalny 3 3 3" xfId="28" xr:uid="{00000000-0005-0000-0000-00001C000000}"/>
    <cellStyle name="Normalny 3 4" xfId="29" xr:uid="{00000000-0005-0000-0000-00001D000000}"/>
    <cellStyle name="Normalny 3 5" xfId="30" xr:uid="{00000000-0005-0000-0000-00001E000000}"/>
    <cellStyle name="Normalny 4" xfId="31" xr:uid="{00000000-0005-0000-0000-00001F000000}"/>
    <cellStyle name="Normalny 4 2" xfId="32" xr:uid="{00000000-0005-0000-0000-000020000000}"/>
    <cellStyle name="Normalny 5" xfId="33" xr:uid="{00000000-0005-0000-0000-000021000000}"/>
    <cellStyle name="Normalny 6" xfId="34" xr:uid="{00000000-0005-0000-0000-000022000000}"/>
    <cellStyle name="Normalny 7" xfId="35" xr:uid="{00000000-0005-0000-0000-000023000000}"/>
    <cellStyle name="Normalny 8" xfId="36" xr:uid="{00000000-0005-0000-0000-000024000000}"/>
    <cellStyle name="Result" xfId="37" xr:uid="{00000000-0005-0000-0000-000025000000}"/>
    <cellStyle name="Result2" xfId="38" xr:uid="{00000000-0005-0000-0000-000026000000}"/>
    <cellStyle name="Walutowy" xfId="39" builtinId="4"/>
    <cellStyle name="Walutowy 2" xfId="40" xr:uid="{00000000-0005-0000-0000-000028000000}"/>
    <cellStyle name="Walutowy 2 2" xfId="41" xr:uid="{00000000-0005-0000-0000-000029000000}"/>
    <cellStyle name="Walutowy 2 2 2" xfId="42" xr:uid="{00000000-0005-0000-0000-00002A000000}"/>
    <cellStyle name="Walutowy 2 3" xfId="43" xr:uid="{00000000-0005-0000-0000-00002B000000}"/>
    <cellStyle name="Walutowy 2 4" xfId="44" xr:uid="{00000000-0005-0000-0000-00002C000000}"/>
    <cellStyle name="Walutowy 2 5" xfId="45" xr:uid="{00000000-0005-0000-0000-00002D000000}"/>
    <cellStyle name="Walutowy 3" xfId="46" xr:uid="{00000000-0005-0000-0000-00002E000000}"/>
    <cellStyle name="Walutowy 3 2" xfId="47" xr:uid="{00000000-0005-0000-0000-00002F000000}"/>
    <cellStyle name="Walutowy 4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tabSelected="1" topLeftCell="A40" zoomScale="80" zoomScaleNormal="80" zoomScaleSheetLayoutView="70" zoomScalePageLayoutView="70" workbookViewId="0">
      <selection activeCell="I12" sqref="I12"/>
    </sheetView>
  </sheetViews>
  <sheetFormatPr defaultRowHeight="12.75"/>
  <cols>
    <col min="1" max="1" width="8.85546875" style="1" customWidth="1"/>
    <col min="2" max="2" width="9.140625" style="2"/>
    <col min="3" max="3" width="76.85546875" style="2" customWidth="1"/>
    <col min="4" max="4" width="25.85546875" style="2" customWidth="1"/>
    <col min="5" max="5" width="23" style="2" customWidth="1"/>
    <col min="6" max="6" width="15.42578125" style="2" customWidth="1"/>
    <col min="7" max="7" width="13.28515625" style="3" customWidth="1"/>
    <col min="8" max="8" width="22.5703125" style="2" customWidth="1"/>
    <col min="9" max="9" width="25.85546875" style="2" customWidth="1"/>
    <col min="10" max="10" width="11.7109375" style="2" customWidth="1"/>
    <col min="11" max="11" width="17.7109375" style="2" customWidth="1"/>
    <col min="12" max="12" width="15.7109375" style="2" customWidth="1"/>
    <col min="13" max="13" width="28.42578125" style="2" customWidth="1"/>
    <col min="14" max="16384" width="9.140625" style="2"/>
  </cols>
  <sheetData>
    <row r="1" spans="1:13" ht="60" customHeight="1">
      <c r="A1" s="6" t="s">
        <v>0</v>
      </c>
      <c r="B1" s="7" t="s">
        <v>1</v>
      </c>
      <c r="C1" s="11" t="s">
        <v>17</v>
      </c>
      <c r="D1" s="12" t="s">
        <v>18</v>
      </c>
      <c r="E1" s="12" t="s">
        <v>19</v>
      </c>
      <c r="F1" s="13" t="s">
        <v>20</v>
      </c>
      <c r="G1" s="14" t="s">
        <v>21</v>
      </c>
      <c r="H1" s="15" t="s">
        <v>22</v>
      </c>
      <c r="I1" s="16" t="s">
        <v>23</v>
      </c>
      <c r="J1" s="17" t="s">
        <v>24</v>
      </c>
      <c r="K1" s="17" t="s">
        <v>25</v>
      </c>
      <c r="L1" s="17" t="s">
        <v>12</v>
      </c>
      <c r="M1" s="18" t="s">
        <v>26</v>
      </c>
    </row>
    <row r="2" spans="1:13" ht="27" customHeight="1">
      <c r="A2" s="19" t="s">
        <v>2</v>
      </c>
      <c r="B2" s="4" t="s">
        <v>3</v>
      </c>
      <c r="C2" s="8" t="s">
        <v>4</v>
      </c>
      <c r="D2" s="8" t="s">
        <v>5</v>
      </c>
      <c r="E2" s="8" t="s">
        <v>13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15</v>
      </c>
      <c r="M2" s="20" t="s">
        <v>16</v>
      </c>
    </row>
    <row r="3" spans="1:13" ht="27" customHeight="1">
      <c r="A3" s="46">
        <v>1</v>
      </c>
      <c r="B3" s="5">
        <v>1</v>
      </c>
      <c r="C3" s="32" t="s">
        <v>29</v>
      </c>
      <c r="D3" s="33" t="s">
        <v>14</v>
      </c>
      <c r="E3" s="34">
        <v>210</v>
      </c>
      <c r="F3" s="35"/>
      <c r="G3" s="35"/>
      <c r="H3" s="31"/>
      <c r="I3" s="31"/>
      <c r="J3" s="31"/>
      <c r="K3" s="31"/>
      <c r="L3" s="29"/>
      <c r="M3" s="30"/>
    </row>
    <row r="4" spans="1:13" ht="33.75" customHeight="1">
      <c r="A4" s="46"/>
      <c r="B4" s="5">
        <v>2</v>
      </c>
      <c r="C4" s="32" t="s">
        <v>30</v>
      </c>
      <c r="D4" s="33" t="s">
        <v>14</v>
      </c>
      <c r="E4" s="34">
        <v>200</v>
      </c>
      <c r="F4" s="35"/>
      <c r="G4" s="35"/>
      <c r="H4" s="31"/>
      <c r="I4" s="31"/>
      <c r="J4" s="31"/>
      <c r="K4" s="31"/>
      <c r="L4" s="29"/>
      <c r="M4" s="30"/>
    </row>
    <row r="5" spans="1:13" ht="27" customHeight="1">
      <c r="A5" s="46"/>
      <c r="B5" s="5">
        <v>3</v>
      </c>
      <c r="C5" s="32" t="s">
        <v>31</v>
      </c>
      <c r="D5" s="33" t="s">
        <v>14</v>
      </c>
      <c r="E5" s="34">
        <v>350</v>
      </c>
      <c r="F5" s="35"/>
      <c r="G5" s="35"/>
      <c r="H5" s="31"/>
      <c r="I5" s="31"/>
      <c r="J5" s="31"/>
      <c r="K5" s="31"/>
      <c r="L5" s="29"/>
      <c r="M5" s="30"/>
    </row>
    <row r="6" spans="1:13" ht="27" customHeight="1">
      <c r="A6" s="46"/>
      <c r="B6" s="5">
        <v>4</v>
      </c>
      <c r="C6" s="36" t="s">
        <v>32</v>
      </c>
      <c r="D6" s="33" t="s">
        <v>14</v>
      </c>
      <c r="E6" s="34">
        <v>700</v>
      </c>
      <c r="F6" s="35"/>
      <c r="G6" s="35"/>
      <c r="H6" s="31"/>
      <c r="I6" s="31"/>
      <c r="J6" s="31"/>
      <c r="K6" s="31"/>
      <c r="L6" s="29"/>
      <c r="M6" s="30"/>
    </row>
    <row r="7" spans="1:13" ht="27" customHeight="1">
      <c r="A7" s="46"/>
      <c r="B7" s="5">
        <v>5</v>
      </c>
      <c r="C7" s="36" t="s">
        <v>33</v>
      </c>
      <c r="D7" s="33" t="s">
        <v>14</v>
      </c>
      <c r="E7" s="34">
        <v>80</v>
      </c>
      <c r="F7" s="35"/>
      <c r="G7" s="35"/>
      <c r="H7" s="31"/>
      <c r="I7" s="31"/>
      <c r="J7" s="31"/>
      <c r="K7" s="31"/>
      <c r="L7" s="29"/>
      <c r="M7" s="30"/>
    </row>
    <row r="8" spans="1:13" ht="27" customHeight="1">
      <c r="A8" s="46"/>
      <c r="B8" s="5">
        <v>6</v>
      </c>
      <c r="C8" s="36" t="s">
        <v>34</v>
      </c>
      <c r="D8" s="33" t="s">
        <v>14</v>
      </c>
      <c r="E8" s="34">
        <v>500</v>
      </c>
      <c r="F8" s="35"/>
      <c r="G8" s="35"/>
      <c r="H8" s="31"/>
      <c r="I8" s="31"/>
      <c r="J8" s="31"/>
      <c r="K8" s="31"/>
      <c r="L8" s="29"/>
      <c r="M8" s="30"/>
    </row>
    <row r="9" spans="1:13" ht="27" customHeight="1">
      <c r="A9" s="46"/>
      <c r="B9" s="5">
        <v>7</v>
      </c>
      <c r="C9" s="36" t="s">
        <v>35</v>
      </c>
      <c r="D9" s="33" t="s">
        <v>14</v>
      </c>
      <c r="E9" s="34">
        <v>350</v>
      </c>
      <c r="F9" s="35"/>
      <c r="G9" s="35"/>
      <c r="H9" s="31"/>
      <c r="I9" s="31"/>
      <c r="J9" s="31"/>
      <c r="K9" s="31"/>
      <c r="L9" s="29"/>
      <c r="M9" s="30"/>
    </row>
    <row r="10" spans="1:13" ht="27" customHeight="1">
      <c r="A10" s="46"/>
      <c r="B10" s="5">
        <v>8</v>
      </c>
      <c r="C10" s="36" t="s">
        <v>36</v>
      </c>
      <c r="D10" s="33" t="s">
        <v>14</v>
      </c>
      <c r="E10" s="34">
        <v>2000</v>
      </c>
      <c r="F10" s="35"/>
      <c r="G10" s="35"/>
      <c r="H10" s="31"/>
      <c r="I10" s="31"/>
      <c r="J10" s="31"/>
      <c r="K10" s="31"/>
      <c r="L10" s="29"/>
      <c r="M10" s="30"/>
    </row>
    <row r="11" spans="1:13" ht="27" customHeight="1">
      <c r="A11" s="46"/>
      <c r="B11" s="5">
        <v>9</v>
      </c>
      <c r="C11" s="36" t="s">
        <v>37</v>
      </c>
      <c r="D11" s="33" t="s">
        <v>14</v>
      </c>
      <c r="E11" s="34">
        <v>300</v>
      </c>
      <c r="F11" s="35"/>
      <c r="G11" s="35"/>
      <c r="H11" s="31"/>
      <c r="I11" s="31"/>
      <c r="J11" s="31"/>
      <c r="K11" s="31"/>
      <c r="L11" s="29"/>
      <c r="M11" s="30"/>
    </row>
    <row r="12" spans="1:13" ht="27" customHeight="1">
      <c r="A12" s="46"/>
      <c r="B12" s="5">
        <v>10</v>
      </c>
      <c r="C12" s="36" t="s">
        <v>38</v>
      </c>
      <c r="D12" s="33" t="s">
        <v>14</v>
      </c>
      <c r="E12" s="34">
        <v>660</v>
      </c>
      <c r="F12" s="35"/>
      <c r="G12" s="35"/>
      <c r="H12" s="31"/>
      <c r="I12" s="31"/>
      <c r="J12" s="31"/>
      <c r="K12" s="31"/>
      <c r="L12" s="29"/>
      <c r="M12" s="30"/>
    </row>
    <row r="13" spans="1:13" ht="27" customHeight="1">
      <c r="A13" s="46"/>
      <c r="B13" s="5">
        <v>11</v>
      </c>
      <c r="C13" s="36" t="s">
        <v>39</v>
      </c>
      <c r="D13" s="33" t="s">
        <v>14</v>
      </c>
      <c r="E13" s="34">
        <v>230</v>
      </c>
      <c r="F13" s="35"/>
      <c r="G13" s="35"/>
      <c r="H13" s="31"/>
      <c r="I13" s="31"/>
      <c r="J13" s="31"/>
      <c r="K13" s="31"/>
      <c r="L13" s="29"/>
      <c r="M13" s="30"/>
    </row>
    <row r="14" spans="1:13" ht="27" customHeight="1">
      <c r="A14" s="46"/>
      <c r="B14" s="5">
        <v>12</v>
      </c>
      <c r="C14" s="36" t="s">
        <v>40</v>
      </c>
      <c r="D14" s="34" t="s">
        <v>55</v>
      </c>
      <c r="E14" s="34">
        <v>6</v>
      </c>
      <c r="F14" s="35"/>
      <c r="G14" s="35"/>
      <c r="H14" s="31"/>
      <c r="I14" s="31"/>
      <c r="J14" s="31"/>
      <c r="K14" s="31"/>
      <c r="L14" s="29"/>
      <c r="M14" s="30"/>
    </row>
    <row r="15" spans="1:13" ht="27" customHeight="1">
      <c r="A15" s="46"/>
      <c r="B15" s="5">
        <v>13</v>
      </c>
      <c r="C15" s="36" t="s">
        <v>41</v>
      </c>
      <c r="D15" s="34" t="s">
        <v>55</v>
      </c>
      <c r="E15" s="34">
        <v>10</v>
      </c>
      <c r="F15" s="35"/>
      <c r="G15" s="35"/>
      <c r="H15" s="31"/>
      <c r="I15" s="31"/>
      <c r="J15" s="31"/>
      <c r="K15" s="31"/>
      <c r="L15" s="29"/>
      <c r="M15" s="30"/>
    </row>
    <row r="16" spans="1:13" ht="27" customHeight="1">
      <c r="A16" s="46"/>
      <c r="B16" s="5">
        <v>14</v>
      </c>
      <c r="C16" s="36" t="s">
        <v>42</v>
      </c>
      <c r="D16" s="34" t="s">
        <v>56</v>
      </c>
      <c r="E16" s="34">
        <v>2</v>
      </c>
      <c r="F16" s="35"/>
      <c r="G16" s="35"/>
      <c r="H16" s="31"/>
      <c r="I16" s="31"/>
      <c r="J16" s="31"/>
      <c r="K16" s="31"/>
      <c r="L16" s="29"/>
      <c r="M16" s="30"/>
    </row>
    <row r="17" spans="1:13" ht="27" customHeight="1">
      <c r="A17" s="46"/>
      <c r="B17" s="5">
        <v>15</v>
      </c>
      <c r="C17" s="36" t="s">
        <v>43</v>
      </c>
      <c r="D17" s="34" t="s">
        <v>57</v>
      </c>
      <c r="E17" s="34">
        <v>1</v>
      </c>
      <c r="F17" s="35"/>
      <c r="G17" s="35"/>
      <c r="H17" s="31"/>
      <c r="I17" s="31"/>
      <c r="J17" s="31"/>
      <c r="K17" s="31"/>
      <c r="L17" s="29"/>
      <c r="M17" s="30"/>
    </row>
    <row r="18" spans="1:13" ht="27" customHeight="1">
      <c r="A18" s="46"/>
      <c r="B18" s="5">
        <v>16</v>
      </c>
      <c r="C18" s="36" t="s">
        <v>44</v>
      </c>
      <c r="D18" s="34" t="s">
        <v>56</v>
      </c>
      <c r="E18" s="34">
        <v>1</v>
      </c>
      <c r="F18" s="35"/>
      <c r="G18" s="35"/>
      <c r="H18" s="31"/>
      <c r="I18" s="31"/>
      <c r="J18" s="31"/>
      <c r="K18" s="31"/>
      <c r="L18" s="29"/>
      <c r="M18" s="30"/>
    </row>
    <row r="19" spans="1:13" ht="27" customHeight="1">
      <c r="A19" s="46"/>
      <c r="B19" s="5">
        <v>17</v>
      </c>
      <c r="C19" s="36" t="s">
        <v>45</v>
      </c>
      <c r="D19" s="34" t="s">
        <v>56</v>
      </c>
      <c r="E19" s="34">
        <v>1</v>
      </c>
      <c r="F19" s="35"/>
      <c r="G19" s="35"/>
      <c r="H19" s="31"/>
      <c r="I19" s="31"/>
      <c r="J19" s="31"/>
      <c r="K19" s="31"/>
      <c r="L19" s="29"/>
      <c r="M19" s="30"/>
    </row>
    <row r="20" spans="1:13" ht="27" customHeight="1">
      <c r="A20" s="46"/>
      <c r="B20" s="5">
        <v>18</v>
      </c>
      <c r="C20" s="36" t="s">
        <v>46</v>
      </c>
      <c r="D20" s="34" t="s">
        <v>58</v>
      </c>
      <c r="E20" s="34">
        <v>2</v>
      </c>
      <c r="F20" s="35"/>
      <c r="G20" s="35"/>
      <c r="H20" s="31"/>
      <c r="I20" s="31"/>
      <c r="J20" s="31"/>
      <c r="K20" s="31"/>
      <c r="L20" s="29"/>
      <c r="M20" s="30"/>
    </row>
    <row r="21" spans="1:13" ht="27" customHeight="1">
      <c r="A21" s="46"/>
      <c r="B21" s="5">
        <v>19</v>
      </c>
      <c r="C21" s="36" t="s">
        <v>47</v>
      </c>
      <c r="D21" s="34" t="s">
        <v>59</v>
      </c>
      <c r="E21" s="34">
        <v>1</v>
      </c>
      <c r="F21" s="35"/>
      <c r="G21" s="35"/>
      <c r="H21" s="31"/>
      <c r="I21" s="31"/>
      <c r="J21" s="31"/>
      <c r="K21" s="31"/>
      <c r="L21" s="29"/>
      <c r="M21" s="30"/>
    </row>
    <row r="22" spans="1:13" ht="27" customHeight="1">
      <c r="A22" s="46"/>
      <c r="B22" s="5">
        <v>20</v>
      </c>
      <c r="C22" s="36" t="s">
        <v>48</v>
      </c>
      <c r="D22" s="34" t="s">
        <v>14</v>
      </c>
      <c r="E22" s="34">
        <v>4</v>
      </c>
      <c r="F22" s="35"/>
      <c r="G22" s="35"/>
      <c r="H22" s="31"/>
      <c r="I22" s="31"/>
      <c r="J22" s="31"/>
      <c r="K22" s="31"/>
      <c r="L22" s="29"/>
      <c r="M22" s="30"/>
    </row>
    <row r="23" spans="1:13" ht="27" customHeight="1">
      <c r="A23" s="46"/>
      <c r="B23" s="5">
        <v>21</v>
      </c>
      <c r="C23" s="36" t="s">
        <v>49</v>
      </c>
      <c r="D23" s="34" t="s">
        <v>14</v>
      </c>
      <c r="E23" s="34">
        <v>4</v>
      </c>
      <c r="F23" s="35"/>
      <c r="G23" s="35"/>
      <c r="H23" s="31"/>
      <c r="I23" s="31"/>
      <c r="J23" s="31"/>
      <c r="K23" s="31"/>
      <c r="L23" s="29"/>
      <c r="M23" s="30"/>
    </row>
    <row r="24" spans="1:13" ht="27" customHeight="1">
      <c r="A24" s="46"/>
      <c r="B24" s="5">
        <v>22</v>
      </c>
      <c r="C24" s="36" t="s">
        <v>50</v>
      </c>
      <c r="D24" s="34" t="s">
        <v>14</v>
      </c>
      <c r="E24" s="34">
        <v>4</v>
      </c>
      <c r="F24" s="35"/>
      <c r="G24" s="35"/>
      <c r="H24" s="31"/>
      <c r="I24" s="31"/>
      <c r="J24" s="31"/>
      <c r="K24" s="31"/>
      <c r="L24" s="29"/>
      <c r="M24" s="30"/>
    </row>
    <row r="25" spans="1:13" ht="27" customHeight="1">
      <c r="A25" s="46"/>
      <c r="B25" s="5">
        <v>23</v>
      </c>
      <c r="C25" s="36" t="s">
        <v>51</v>
      </c>
      <c r="D25" s="34" t="s">
        <v>55</v>
      </c>
      <c r="E25" s="34">
        <v>12</v>
      </c>
      <c r="F25" s="35"/>
      <c r="G25" s="35"/>
      <c r="H25" s="31"/>
      <c r="I25" s="31"/>
      <c r="J25" s="31"/>
      <c r="K25" s="31"/>
      <c r="L25" s="29"/>
      <c r="M25" s="30"/>
    </row>
    <row r="26" spans="1:13" ht="27" customHeight="1">
      <c r="A26" s="46"/>
      <c r="B26" s="5">
        <v>24</v>
      </c>
      <c r="C26" s="36" t="s">
        <v>52</v>
      </c>
      <c r="D26" s="34" t="s">
        <v>55</v>
      </c>
      <c r="E26" s="34">
        <v>6</v>
      </c>
      <c r="F26" s="35"/>
      <c r="G26" s="35"/>
      <c r="H26" s="31"/>
      <c r="I26" s="31"/>
      <c r="J26" s="31"/>
      <c r="K26" s="31"/>
      <c r="L26" s="29"/>
      <c r="M26" s="30"/>
    </row>
    <row r="27" spans="1:13" ht="27" customHeight="1">
      <c r="A27" s="46"/>
      <c r="B27" s="5">
        <v>25</v>
      </c>
      <c r="C27" s="36" t="s">
        <v>53</v>
      </c>
      <c r="D27" s="34" t="s">
        <v>55</v>
      </c>
      <c r="E27" s="34">
        <v>6</v>
      </c>
      <c r="F27" s="35"/>
      <c r="G27" s="35"/>
      <c r="H27" s="31"/>
      <c r="I27" s="31"/>
      <c r="J27" s="31"/>
      <c r="K27" s="31"/>
      <c r="L27" s="29"/>
      <c r="M27" s="30"/>
    </row>
    <row r="28" spans="1:13" ht="42" customHeight="1">
      <c r="A28" s="46"/>
      <c r="B28" s="5">
        <v>26</v>
      </c>
      <c r="C28" s="32" t="s">
        <v>54</v>
      </c>
      <c r="D28" s="34" t="s">
        <v>60</v>
      </c>
      <c r="E28" s="34">
        <v>5</v>
      </c>
      <c r="F28" s="35"/>
      <c r="G28" s="35"/>
      <c r="H28" s="31"/>
      <c r="I28" s="31"/>
      <c r="J28" s="31"/>
      <c r="K28" s="31"/>
      <c r="L28" s="29"/>
      <c r="M28" s="30"/>
    </row>
    <row r="29" spans="1:13" ht="27" customHeight="1">
      <c r="A29" s="52" t="s">
        <v>28</v>
      </c>
      <c r="B29" s="53"/>
      <c r="C29" s="53"/>
      <c r="D29" s="53"/>
      <c r="E29" s="53"/>
      <c r="F29" s="53"/>
      <c r="G29" s="37">
        <f>SUM(G3:G28)</f>
        <v>0</v>
      </c>
      <c r="H29" s="9"/>
      <c r="I29" s="37">
        <f>SUM(I3:I28)</f>
        <v>0</v>
      </c>
      <c r="J29" s="54"/>
      <c r="K29" s="54"/>
      <c r="L29" s="54"/>
      <c r="M29" s="55"/>
    </row>
    <row r="30" spans="1:13" s="26" customFormat="1" ht="27" customHeight="1">
      <c r="A30" s="47">
        <v>2</v>
      </c>
      <c r="B30" s="27">
        <v>1</v>
      </c>
      <c r="C30" s="31" t="s">
        <v>61</v>
      </c>
      <c r="D30" s="34" t="s">
        <v>91</v>
      </c>
      <c r="E30" s="34">
        <v>100</v>
      </c>
      <c r="F30" s="21"/>
      <c r="G30" s="22"/>
      <c r="H30" s="23"/>
      <c r="I30" s="22"/>
      <c r="J30" s="24"/>
      <c r="K30" s="24"/>
      <c r="L30" s="24"/>
      <c r="M30" s="25"/>
    </row>
    <row r="31" spans="1:13" s="26" customFormat="1" ht="27" customHeight="1">
      <c r="A31" s="47"/>
      <c r="B31" s="27">
        <v>2</v>
      </c>
      <c r="C31" s="36" t="s">
        <v>62</v>
      </c>
      <c r="D31" s="34" t="s">
        <v>92</v>
      </c>
      <c r="E31" s="34">
        <v>2</v>
      </c>
      <c r="F31" s="21"/>
      <c r="G31" s="22"/>
      <c r="H31" s="23"/>
      <c r="I31" s="22"/>
      <c r="J31" s="24"/>
      <c r="K31" s="24"/>
      <c r="L31" s="24"/>
      <c r="M31" s="25"/>
    </row>
    <row r="32" spans="1:13" s="26" customFormat="1" ht="27" customHeight="1">
      <c r="A32" s="47"/>
      <c r="B32" s="27">
        <v>3</v>
      </c>
      <c r="C32" s="36" t="s">
        <v>63</v>
      </c>
      <c r="D32" s="34" t="s">
        <v>93</v>
      </c>
      <c r="E32" s="34">
        <v>5</v>
      </c>
      <c r="F32" s="21"/>
      <c r="G32" s="22"/>
      <c r="H32" s="23"/>
      <c r="I32" s="22"/>
      <c r="J32" s="24"/>
      <c r="K32" s="24"/>
      <c r="L32" s="24"/>
      <c r="M32" s="25"/>
    </row>
    <row r="33" spans="1:13" s="26" customFormat="1" ht="45" customHeight="1">
      <c r="A33" s="47"/>
      <c r="B33" s="27">
        <v>4</v>
      </c>
      <c r="C33" s="31" t="s">
        <v>64</v>
      </c>
      <c r="D33" s="34" t="s">
        <v>14</v>
      </c>
      <c r="E33" s="34">
        <v>1</v>
      </c>
      <c r="F33" s="21"/>
      <c r="G33" s="22"/>
      <c r="H33" s="23"/>
      <c r="I33" s="22"/>
      <c r="J33" s="24"/>
      <c r="K33" s="24"/>
      <c r="L33" s="24"/>
      <c r="M33" s="25"/>
    </row>
    <row r="34" spans="1:13" s="26" customFormat="1" ht="27" customHeight="1">
      <c r="A34" s="47"/>
      <c r="B34" s="27">
        <v>5</v>
      </c>
      <c r="C34" s="31" t="s">
        <v>65</v>
      </c>
      <c r="D34" s="34" t="s">
        <v>94</v>
      </c>
      <c r="E34" s="34">
        <v>2</v>
      </c>
      <c r="F34" s="21"/>
      <c r="G34" s="22"/>
      <c r="H34" s="23"/>
      <c r="I34" s="22"/>
      <c r="J34" s="24"/>
      <c r="K34" s="24"/>
      <c r="L34" s="24"/>
      <c r="M34" s="25"/>
    </row>
    <row r="35" spans="1:13" s="26" customFormat="1" ht="27" customHeight="1">
      <c r="A35" s="47"/>
      <c r="B35" s="27">
        <v>6</v>
      </c>
      <c r="C35" s="31" t="s">
        <v>61</v>
      </c>
      <c r="D35" s="34" t="s">
        <v>91</v>
      </c>
      <c r="E35" s="34">
        <v>10</v>
      </c>
      <c r="F35" s="21"/>
      <c r="G35" s="22"/>
      <c r="H35" s="23"/>
      <c r="I35" s="22"/>
      <c r="J35" s="24"/>
      <c r="K35" s="24"/>
      <c r="L35" s="24"/>
      <c r="M35" s="25"/>
    </row>
    <row r="36" spans="1:13" s="26" customFormat="1" ht="27" customHeight="1">
      <c r="A36" s="47"/>
      <c r="B36" s="27">
        <v>7</v>
      </c>
      <c r="C36" s="31" t="s">
        <v>66</v>
      </c>
      <c r="D36" s="34" t="s">
        <v>95</v>
      </c>
      <c r="E36" s="34">
        <v>2</v>
      </c>
      <c r="F36" s="21"/>
      <c r="G36" s="22"/>
      <c r="H36" s="23"/>
      <c r="I36" s="22"/>
      <c r="J36" s="24"/>
      <c r="K36" s="24"/>
      <c r="L36" s="24"/>
      <c r="M36" s="25"/>
    </row>
    <row r="37" spans="1:13" s="26" customFormat="1" ht="27" customHeight="1">
      <c r="A37" s="47"/>
      <c r="B37" s="27">
        <v>8</v>
      </c>
      <c r="C37" s="31" t="s">
        <v>67</v>
      </c>
      <c r="D37" s="34" t="s">
        <v>96</v>
      </c>
      <c r="E37" s="34">
        <v>4</v>
      </c>
      <c r="F37" s="21"/>
      <c r="G37" s="22"/>
      <c r="H37" s="23"/>
      <c r="I37" s="22"/>
      <c r="J37" s="24"/>
      <c r="K37" s="24"/>
      <c r="L37" s="24"/>
      <c r="M37" s="25"/>
    </row>
    <row r="38" spans="1:13" s="26" customFormat="1" ht="27" customHeight="1">
      <c r="A38" s="47"/>
      <c r="B38" s="27">
        <v>9</v>
      </c>
      <c r="C38" s="31" t="s">
        <v>68</v>
      </c>
      <c r="D38" s="34" t="s">
        <v>97</v>
      </c>
      <c r="E38" s="34">
        <v>6</v>
      </c>
      <c r="F38" s="21"/>
      <c r="G38" s="22"/>
      <c r="H38" s="23"/>
      <c r="I38" s="22"/>
      <c r="J38" s="24"/>
      <c r="K38" s="24"/>
      <c r="L38" s="24"/>
      <c r="M38" s="25"/>
    </row>
    <row r="39" spans="1:13" s="26" customFormat="1" ht="27" customHeight="1">
      <c r="A39" s="47"/>
      <c r="B39" s="27">
        <v>10</v>
      </c>
      <c r="C39" s="36" t="s">
        <v>69</v>
      </c>
      <c r="D39" s="34" t="s">
        <v>98</v>
      </c>
      <c r="E39" s="34">
        <v>2</v>
      </c>
      <c r="F39" s="21"/>
      <c r="G39" s="22"/>
      <c r="H39" s="23"/>
      <c r="I39" s="22"/>
      <c r="J39" s="24"/>
      <c r="K39" s="24"/>
      <c r="L39" s="24"/>
      <c r="M39" s="25"/>
    </row>
    <row r="40" spans="1:13" s="26" customFormat="1" ht="27" customHeight="1">
      <c r="A40" s="47"/>
      <c r="B40" s="27">
        <v>11</v>
      </c>
      <c r="C40" s="36" t="s">
        <v>70</v>
      </c>
      <c r="D40" s="34" t="s">
        <v>99</v>
      </c>
      <c r="E40" s="34">
        <v>4</v>
      </c>
      <c r="F40" s="21"/>
      <c r="G40" s="22"/>
      <c r="H40" s="23"/>
      <c r="I40" s="22"/>
      <c r="J40" s="24"/>
      <c r="K40" s="24"/>
      <c r="L40" s="24"/>
      <c r="M40" s="25"/>
    </row>
    <row r="41" spans="1:13" s="26" customFormat="1" ht="27" customHeight="1">
      <c r="A41" s="47"/>
      <c r="B41" s="27">
        <v>12</v>
      </c>
      <c r="C41" s="36" t="s">
        <v>71</v>
      </c>
      <c r="D41" s="34" t="s">
        <v>98</v>
      </c>
      <c r="E41" s="34">
        <v>2</v>
      </c>
      <c r="F41" s="21"/>
      <c r="G41" s="22"/>
      <c r="H41" s="23"/>
      <c r="I41" s="22"/>
      <c r="J41" s="24"/>
      <c r="K41" s="24"/>
      <c r="L41" s="24"/>
      <c r="M41" s="25"/>
    </row>
    <row r="42" spans="1:13" s="26" customFormat="1" ht="27" customHeight="1">
      <c r="A42" s="47"/>
      <c r="B42" s="27">
        <v>13</v>
      </c>
      <c r="C42" s="36" t="s">
        <v>72</v>
      </c>
      <c r="D42" s="34" t="s">
        <v>99</v>
      </c>
      <c r="E42" s="34">
        <v>2</v>
      </c>
      <c r="F42" s="21"/>
      <c r="G42" s="22"/>
      <c r="H42" s="23"/>
      <c r="I42" s="22"/>
      <c r="J42" s="24"/>
      <c r="K42" s="24"/>
      <c r="L42" s="24"/>
      <c r="M42" s="25"/>
    </row>
    <row r="43" spans="1:13" s="26" customFormat="1" ht="27" customHeight="1">
      <c r="A43" s="47"/>
      <c r="B43" s="27">
        <v>14</v>
      </c>
      <c r="C43" s="31" t="s">
        <v>73</v>
      </c>
      <c r="D43" s="34" t="s">
        <v>97</v>
      </c>
      <c r="E43" s="34">
        <v>2</v>
      </c>
      <c r="F43" s="21"/>
      <c r="G43" s="22"/>
      <c r="H43" s="23"/>
      <c r="I43" s="22"/>
      <c r="J43" s="24"/>
      <c r="K43" s="24"/>
      <c r="L43" s="24"/>
      <c r="M43" s="25"/>
    </row>
    <row r="44" spans="1:13" s="26" customFormat="1" ht="27" customHeight="1">
      <c r="A44" s="47"/>
      <c r="B44" s="27">
        <v>15</v>
      </c>
      <c r="C44" s="31" t="s">
        <v>74</v>
      </c>
      <c r="D44" s="34" t="s">
        <v>97</v>
      </c>
      <c r="E44" s="34">
        <v>2</v>
      </c>
      <c r="F44" s="21"/>
      <c r="G44" s="22"/>
      <c r="H44" s="23"/>
      <c r="I44" s="22"/>
      <c r="J44" s="24"/>
      <c r="K44" s="24"/>
      <c r="L44" s="24"/>
      <c r="M44" s="25"/>
    </row>
    <row r="45" spans="1:13" s="26" customFormat="1" ht="27" customHeight="1">
      <c r="A45" s="47"/>
      <c r="B45" s="27">
        <v>16</v>
      </c>
      <c r="C45" s="31" t="s">
        <v>75</v>
      </c>
      <c r="D45" s="34" t="s">
        <v>97</v>
      </c>
      <c r="E45" s="34">
        <v>2</v>
      </c>
      <c r="F45" s="21"/>
      <c r="G45" s="22"/>
      <c r="H45" s="23"/>
      <c r="I45" s="22"/>
      <c r="J45" s="24"/>
      <c r="K45" s="24"/>
      <c r="L45" s="24"/>
      <c r="M45" s="25"/>
    </row>
    <row r="46" spans="1:13" s="26" customFormat="1" ht="27" customHeight="1">
      <c r="A46" s="47"/>
      <c r="B46" s="27">
        <v>17</v>
      </c>
      <c r="C46" s="31" t="s">
        <v>76</v>
      </c>
      <c r="D46" s="34" t="s">
        <v>97</v>
      </c>
      <c r="E46" s="34">
        <v>2</v>
      </c>
      <c r="F46" s="21"/>
      <c r="G46" s="22"/>
      <c r="H46" s="23"/>
      <c r="I46" s="22"/>
      <c r="J46" s="24"/>
      <c r="K46" s="24"/>
      <c r="L46" s="24"/>
      <c r="M46" s="25"/>
    </row>
    <row r="47" spans="1:13" s="26" customFormat="1" ht="27" customHeight="1">
      <c r="A47" s="47"/>
      <c r="B47" s="27">
        <v>18</v>
      </c>
      <c r="C47" s="31" t="s">
        <v>77</v>
      </c>
      <c r="D47" s="34" t="s">
        <v>97</v>
      </c>
      <c r="E47" s="34">
        <v>2</v>
      </c>
      <c r="F47" s="21"/>
      <c r="G47" s="22"/>
      <c r="H47" s="23"/>
      <c r="I47" s="22"/>
      <c r="J47" s="24"/>
      <c r="K47" s="24"/>
      <c r="L47" s="24"/>
      <c r="M47" s="25"/>
    </row>
    <row r="48" spans="1:13" s="26" customFormat="1" ht="27" customHeight="1">
      <c r="A48" s="47"/>
      <c r="B48" s="27">
        <v>19</v>
      </c>
      <c r="C48" s="40" t="s">
        <v>78</v>
      </c>
      <c r="D48" s="34" t="s">
        <v>97</v>
      </c>
      <c r="E48" s="34">
        <v>2</v>
      </c>
      <c r="F48" s="21"/>
      <c r="G48" s="22"/>
      <c r="H48" s="23"/>
      <c r="I48" s="22"/>
      <c r="J48" s="24"/>
      <c r="K48" s="24"/>
      <c r="L48" s="24"/>
      <c r="M48" s="25"/>
    </row>
    <row r="49" spans="1:13" s="26" customFormat="1" ht="27" customHeight="1">
      <c r="A49" s="47"/>
      <c r="B49" s="27">
        <v>20</v>
      </c>
      <c r="C49" s="40" t="s">
        <v>79</v>
      </c>
      <c r="D49" s="34" t="s">
        <v>97</v>
      </c>
      <c r="E49" s="34">
        <v>10</v>
      </c>
      <c r="F49" s="21"/>
      <c r="G49" s="22"/>
      <c r="H49" s="23"/>
      <c r="I49" s="22"/>
      <c r="J49" s="24"/>
      <c r="K49" s="24"/>
      <c r="L49" s="24"/>
      <c r="M49" s="25"/>
    </row>
    <row r="50" spans="1:13" ht="27" customHeight="1">
      <c r="A50" s="52" t="s">
        <v>28</v>
      </c>
      <c r="B50" s="53"/>
      <c r="C50" s="53"/>
      <c r="D50" s="53"/>
      <c r="E50" s="53"/>
      <c r="F50" s="53"/>
      <c r="G50" s="37">
        <f>SUM(G30:G49)</f>
        <v>0</v>
      </c>
      <c r="H50" s="9"/>
      <c r="I50" s="37">
        <f>SUM(I30:I49)</f>
        <v>0</v>
      </c>
      <c r="J50" s="54"/>
      <c r="K50" s="54"/>
      <c r="L50" s="54"/>
      <c r="M50" s="55"/>
    </row>
    <row r="51" spans="1:13" s="26" customFormat="1" ht="27" customHeight="1">
      <c r="A51" s="47">
        <v>3</v>
      </c>
      <c r="B51" s="27">
        <v>1</v>
      </c>
      <c r="C51" s="31" t="s">
        <v>80</v>
      </c>
      <c r="D51" s="34" t="s">
        <v>91</v>
      </c>
      <c r="E51" s="34">
        <v>100</v>
      </c>
      <c r="F51" s="21"/>
      <c r="G51" s="22"/>
      <c r="H51" s="23"/>
      <c r="I51" s="22"/>
      <c r="J51" s="24"/>
      <c r="K51" s="24"/>
      <c r="L51" s="24"/>
      <c r="M51" s="25"/>
    </row>
    <row r="52" spans="1:13" s="26" customFormat="1" ht="27" customHeight="1">
      <c r="A52" s="47"/>
      <c r="B52" s="27">
        <v>2</v>
      </c>
      <c r="C52" s="31" t="s">
        <v>81</v>
      </c>
      <c r="D52" s="34" t="s">
        <v>100</v>
      </c>
      <c r="E52" s="34">
        <v>2</v>
      </c>
      <c r="F52" s="21"/>
      <c r="G52" s="22"/>
      <c r="H52" s="23"/>
      <c r="I52" s="22"/>
      <c r="J52" s="24"/>
      <c r="K52" s="24"/>
      <c r="L52" s="24"/>
      <c r="M52" s="25"/>
    </row>
    <row r="53" spans="1:13" s="26" customFormat="1" ht="27" customHeight="1">
      <c r="A53" s="47"/>
      <c r="B53" s="27">
        <v>3</v>
      </c>
      <c r="C53" s="31" t="s">
        <v>109</v>
      </c>
      <c r="D53" s="34" t="s">
        <v>95</v>
      </c>
      <c r="E53" s="34">
        <v>2</v>
      </c>
      <c r="F53" s="21"/>
      <c r="G53" s="22"/>
      <c r="H53" s="23"/>
      <c r="I53" s="22"/>
      <c r="J53" s="24"/>
      <c r="K53" s="24"/>
      <c r="L53" s="24"/>
      <c r="M53" s="25"/>
    </row>
    <row r="54" spans="1:13" s="26" customFormat="1" ht="27" customHeight="1">
      <c r="A54" s="47"/>
      <c r="B54" s="27">
        <v>4</v>
      </c>
      <c r="C54" s="36" t="s">
        <v>82</v>
      </c>
      <c r="D54" s="34" t="s">
        <v>101</v>
      </c>
      <c r="E54" s="34">
        <v>2</v>
      </c>
      <c r="F54" s="21"/>
      <c r="G54" s="22"/>
      <c r="H54" s="23"/>
      <c r="I54" s="22"/>
      <c r="J54" s="24"/>
      <c r="K54" s="24"/>
      <c r="L54" s="24"/>
      <c r="M54" s="25"/>
    </row>
    <row r="55" spans="1:13" s="26" customFormat="1" ht="27" customHeight="1">
      <c r="A55" s="47"/>
      <c r="B55" s="27">
        <v>5</v>
      </c>
      <c r="C55" s="36" t="s">
        <v>83</v>
      </c>
      <c r="D55" s="34" t="s">
        <v>101</v>
      </c>
      <c r="E55" s="34">
        <v>1</v>
      </c>
      <c r="F55" s="21"/>
      <c r="G55" s="22"/>
      <c r="H55" s="23"/>
      <c r="I55" s="22"/>
      <c r="J55" s="24"/>
      <c r="K55" s="24"/>
      <c r="L55" s="24"/>
      <c r="M55" s="25"/>
    </row>
    <row r="56" spans="1:13" s="26" customFormat="1" ht="27" customHeight="1">
      <c r="A56" s="47"/>
      <c r="B56" s="27">
        <v>6</v>
      </c>
      <c r="C56" s="36" t="s">
        <v>84</v>
      </c>
      <c r="D56" s="34" t="s">
        <v>101</v>
      </c>
      <c r="E56" s="34">
        <v>1</v>
      </c>
      <c r="F56" s="21"/>
      <c r="G56" s="22"/>
      <c r="H56" s="23"/>
      <c r="I56" s="22"/>
      <c r="J56" s="24"/>
      <c r="K56" s="24"/>
      <c r="L56" s="24"/>
      <c r="M56" s="25"/>
    </row>
    <row r="57" spans="1:13" s="26" customFormat="1" ht="27" customHeight="1">
      <c r="A57" s="47"/>
      <c r="B57" s="27">
        <v>7</v>
      </c>
      <c r="C57" s="31" t="s">
        <v>85</v>
      </c>
      <c r="D57" s="34" t="s">
        <v>102</v>
      </c>
      <c r="E57" s="34">
        <v>1</v>
      </c>
      <c r="F57" s="21"/>
      <c r="G57" s="22"/>
      <c r="H57" s="23"/>
      <c r="I57" s="22"/>
      <c r="J57" s="24"/>
      <c r="K57" s="24"/>
      <c r="L57" s="24"/>
      <c r="M57" s="25"/>
    </row>
    <row r="58" spans="1:13" s="26" customFormat="1" ht="27" customHeight="1">
      <c r="A58" s="47"/>
      <c r="B58" s="27">
        <v>8</v>
      </c>
      <c r="C58" s="31" t="s">
        <v>86</v>
      </c>
      <c r="D58" s="34" t="s">
        <v>102</v>
      </c>
      <c r="E58" s="34">
        <v>200</v>
      </c>
      <c r="F58" s="21"/>
      <c r="G58" s="22"/>
      <c r="H58" s="23"/>
      <c r="I58" s="22"/>
      <c r="J58" s="24"/>
      <c r="K58" s="24"/>
      <c r="L58" s="24"/>
      <c r="M58" s="25"/>
    </row>
    <row r="59" spans="1:13" s="26" customFormat="1" ht="27" customHeight="1">
      <c r="A59" s="47"/>
      <c r="B59" s="27">
        <v>9</v>
      </c>
      <c r="C59" s="31" t="s">
        <v>87</v>
      </c>
      <c r="D59" s="34" t="s">
        <v>103</v>
      </c>
      <c r="E59" s="34">
        <v>2</v>
      </c>
      <c r="F59" s="21"/>
      <c r="G59" s="22"/>
      <c r="H59" s="23"/>
      <c r="I59" s="22"/>
      <c r="J59" s="24"/>
      <c r="K59" s="24"/>
      <c r="L59" s="24"/>
      <c r="M59" s="25"/>
    </row>
    <row r="60" spans="1:13" s="26" customFormat="1" ht="27" customHeight="1">
      <c r="A60" s="47"/>
      <c r="B60" s="27">
        <v>10</v>
      </c>
      <c r="C60" s="31" t="s">
        <v>88</v>
      </c>
      <c r="D60" s="34" t="s">
        <v>104</v>
      </c>
      <c r="E60" s="34">
        <v>1</v>
      </c>
      <c r="F60" s="43"/>
      <c r="G60" s="43"/>
      <c r="H60" s="44"/>
      <c r="I60" s="44"/>
      <c r="J60" s="28"/>
      <c r="K60" s="28"/>
      <c r="L60" s="29"/>
      <c r="M60" s="30"/>
    </row>
    <row r="61" spans="1:13" s="26" customFormat="1" ht="27" customHeight="1">
      <c r="A61" s="47"/>
      <c r="B61" s="27">
        <v>11</v>
      </c>
      <c r="C61" s="41" t="s">
        <v>89</v>
      </c>
      <c r="D61" s="42" t="s">
        <v>105</v>
      </c>
      <c r="E61" s="42">
        <v>2</v>
      </c>
      <c r="F61" s="43"/>
      <c r="G61" s="43"/>
      <c r="H61" s="44"/>
      <c r="I61" s="44"/>
      <c r="J61" s="28"/>
      <c r="K61" s="28"/>
      <c r="L61" s="29"/>
      <c r="M61" s="30"/>
    </row>
    <row r="62" spans="1:13" s="26" customFormat="1" ht="27" customHeight="1">
      <c r="A62" s="47"/>
      <c r="B62" s="27">
        <v>12</v>
      </c>
      <c r="C62" s="36" t="s">
        <v>90</v>
      </c>
      <c r="D62" s="42" t="s">
        <v>106</v>
      </c>
      <c r="E62" s="42">
        <v>1</v>
      </c>
      <c r="F62" s="43"/>
      <c r="G62" s="43"/>
      <c r="H62" s="44"/>
      <c r="I62" s="44"/>
      <c r="J62" s="28"/>
      <c r="K62" s="28"/>
      <c r="L62" s="29"/>
      <c r="M62" s="30"/>
    </row>
    <row r="63" spans="1:13" ht="27" customHeight="1" thickBot="1">
      <c r="A63" s="52" t="s">
        <v>28</v>
      </c>
      <c r="B63" s="53"/>
      <c r="C63" s="53"/>
      <c r="D63" s="53"/>
      <c r="E63" s="53"/>
      <c r="F63" s="53"/>
      <c r="G63" s="37">
        <f>SUM(G51:G62)</f>
        <v>0</v>
      </c>
      <c r="H63" s="9"/>
      <c r="I63" s="37">
        <f>SUM(I51:I62)</f>
        <v>0</v>
      </c>
      <c r="J63" s="54"/>
      <c r="K63" s="54"/>
      <c r="L63" s="54"/>
      <c r="M63" s="55"/>
    </row>
    <row r="64" spans="1:13" ht="27" customHeight="1" thickBot="1">
      <c r="A64" s="48" t="s">
        <v>27</v>
      </c>
      <c r="B64" s="49"/>
      <c r="C64" s="49"/>
      <c r="D64" s="49"/>
      <c r="E64" s="49"/>
      <c r="F64" s="49"/>
      <c r="G64" s="38">
        <f>G63+G50+G29</f>
        <v>0</v>
      </c>
      <c r="H64" s="10"/>
      <c r="I64" s="38">
        <f>I63+I50+I29</f>
        <v>0</v>
      </c>
      <c r="J64" s="50"/>
      <c r="K64" s="50"/>
      <c r="L64" s="50"/>
      <c r="M64" s="51"/>
    </row>
    <row r="66" spans="2:4" ht="39.75" customHeight="1">
      <c r="B66" s="39"/>
      <c r="C66" s="45" t="s">
        <v>107</v>
      </c>
      <c r="D66" s="39"/>
    </row>
    <row r="67" spans="2:4" ht="47.25" customHeight="1">
      <c r="B67" s="39"/>
      <c r="C67" s="45" t="s">
        <v>108</v>
      </c>
      <c r="D67" s="39"/>
    </row>
  </sheetData>
  <mergeCells count="11">
    <mergeCell ref="A3:A28"/>
    <mergeCell ref="A51:A62"/>
    <mergeCell ref="A64:F64"/>
    <mergeCell ref="J64:M64"/>
    <mergeCell ref="A29:F29"/>
    <mergeCell ref="J29:M29"/>
    <mergeCell ref="A50:F50"/>
    <mergeCell ref="J50:M50"/>
    <mergeCell ref="A63:F63"/>
    <mergeCell ref="J63:M63"/>
    <mergeCell ref="A30:A49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Header xml:space="preserve">&amp;C&amp;"Times New Roman,Pogrubiona"&amp;12FORMULARZ ASORTYMENTOWO - CENOWY&amp;R&amp;"Times New Roman,Pogrubiona"Załącznik nr 2
Nr sprawy: APT / 44 / 2025
</oddHeader>
    <oddFooter>&amp;R&amp;"-,Pogrubiony"_____________________________________________________________________________
Podpis/kwalifikowany podpis/elektroniczny/podpis zaufany/podpis osobisty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Skwara</dc:creator>
  <cp:lastModifiedBy>Paulina Zarzycka</cp:lastModifiedBy>
  <cp:lastPrinted>2024-10-17T08:38:51Z</cp:lastPrinted>
  <dcterms:created xsi:type="dcterms:W3CDTF">2021-08-26T11:03:03Z</dcterms:created>
  <dcterms:modified xsi:type="dcterms:W3CDTF">2025-04-29T11:21:18Z</dcterms:modified>
</cp:coreProperties>
</file>